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8" yWindow="-108" windowWidth="19416" windowHeight="10296" tabRatio="633"/>
  </bookViews>
  <sheets>
    <sheet name="団体登録名簿 " sheetId="12" r:id="rId1"/>
  </sheets>
  <definedNames>
    <definedName name="_xlnm.Print_Area" localSheetId="0">'団体登録名簿 '!$A$1:$G$50</definedName>
    <definedName name="_xlnm.Print_Titles" localSheetId="0">'団体登録名簿 '!$29:$29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2" l="1"/>
  <c r="C27" i="12" l="1"/>
  <c r="C26" i="12"/>
  <c r="C25" i="12"/>
  <c r="C23" i="12"/>
  <c r="C22" i="12"/>
  <c r="D9" i="12"/>
  <c r="F9" i="12" s="1"/>
  <c r="D8" i="12"/>
  <c r="F8" i="12" s="1"/>
  <c r="C24" i="12" l="1"/>
  <c r="D27" i="12" s="1"/>
  <c r="F10" i="12"/>
  <c r="F11" i="12" s="1"/>
</calcChain>
</file>

<file path=xl/comments1.xml><?xml version="1.0" encoding="utf-8"?>
<comments xmlns="http://schemas.openxmlformats.org/spreadsheetml/2006/main">
  <authors>
    <author>MIHOYO</author>
  </authors>
  <commentLis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<sst xmlns="http://schemas.openxmlformats.org/spreadsheetml/2006/main" count="66" uniqueCount="53">
  <si>
    <t>性別</t>
    <rPh sb="0" eb="2">
      <t>セイベツ</t>
    </rPh>
    <phoneticPr fontId="1"/>
  </si>
  <si>
    <t>男</t>
    <rPh sb="0" eb="1">
      <t>オトコ</t>
    </rPh>
    <phoneticPr fontId="1"/>
  </si>
  <si>
    <t>在住</t>
    <rPh sb="0" eb="2">
      <t>ザイジュウ</t>
    </rPh>
    <phoneticPr fontId="1"/>
  </si>
  <si>
    <t>NO</t>
    <phoneticPr fontId="1"/>
  </si>
  <si>
    <t>代表</t>
    <rPh sb="0" eb="2">
      <t>ダイヒョウ</t>
    </rPh>
    <phoneticPr fontId="1"/>
  </si>
  <si>
    <t>090-****－****</t>
    <phoneticPr fontId="1"/>
  </si>
  <si>
    <t>例</t>
    <rPh sb="0" eb="1">
      <t>レイ</t>
    </rPh>
    <phoneticPr fontId="1"/>
  </si>
  <si>
    <t>氏　名（全角のみ）</t>
    <rPh sb="0" eb="1">
      <t>シ</t>
    </rPh>
    <rPh sb="2" eb="3">
      <t>メイ</t>
    </rPh>
    <rPh sb="4" eb="6">
      <t>ゼンカク</t>
    </rPh>
    <phoneticPr fontId="1"/>
  </si>
  <si>
    <t>フリガナ（全角のみ）</t>
    <rPh sb="5" eb="7">
      <t>ゼンカク</t>
    </rPh>
    <phoneticPr fontId="1"/>
  </si>
  <si>
    <t>豊島　太郎</t>
    <rPh sb="0" eb="2">
      <t>トシマ</t>
    </rPh>
    <rPh sb="3" eb="5">
      <t>タロウ</t>
    </rPh>
    <phoneticPr fontId="1"/>
  </si>
  <si>
    <t>トシマ　タロウ</t>
    <phoneticPr fontId="1"/>
  </si>
  <si>
    <t>豊島区○○　*－*</t>
    <phoneticPr fontId="5"/>
  </si>
  <si>
    <t>←左記（在住or在勤or区外）で
選択した住所を記入して下さい。</t>
    <phoneticPr fontId="5"/>
  </si>
  <si>
    <t>男性</t>
    <rPh sb="0" eb="2">
      <t>ダンセイ</t>
    </rPh>
    <phoneticPr fontId="6"/>
  </si>
  <si>
    <t>女性</t>
    <rPh sb="0" eb="2">
      <t>ジョセイ</t>
    </rPh>
    <phoneticPr fontId="6"/>
  </si>
  <si>
    <t>合計</t>
    <rPh sb="0" eb="2">
      <t>ゴウケイ</t>
    </rPh>
    <phoneticPr fontId="6"/>
  </si>
  <si>
    <t>在住</t>
    <rPh sb="0" eb="2">
      <t>ザイジュウ</t>
    </rPh>
    <phoneticPr fontId="6"/>
  </si>
  <si>
    <t>在勤</t>
    <rPh sb="0" eb="2">
      <t>ザイキン</t>
    </rPh>
    <phoneticPr fontId="6"/>
  </si>
  <si>
    <t>区外</t>
    <rPh sb="0" eb="2">
      <t>クガイ</t>
    </rPh>
    <phoneticPr fontId="6"/>
  </si>
  <si>
    <t>区内割合</t>
    <rPh sb="0" eb="2">
      <t>クナイ</t>
    </rPh>
    <rPh sb="2" eb="4">
      <t>ワリアイ</t>
    </rPh>
    <phoneticPr fontId="6"/>
  </si>
  <si>
    <t>　</t>
  </si>
  <si>
    <t>記載要領</t>
    <phoneticPr fontId="6"/>
  </si>
  <si>
    <t>①男子、女子の順に</t>
    <phoneticPr fontId="6"/>
  </si>
  <si>
    <t>②あいうえお順に</t>
    <phoneticPr fontId="6"/>
  </si>
  <si>
    <t>③男女間は１行空ける</t>
    <phoneticPr fontId="6"/>
  </si>
  <si>
    <t>2：登録形式</t>
    <rPh sb="2" eb="4">
      <t>トウロク</t>
    </rPh>
    <rPh sb="4" eb="6">
      <t>ケイシキ</t>
    </rPh>
    <phoneticPr fontId="6"/>
  </si>
  <si>
    <t>1：団体名</t>
    <rPh sb="2" eb="5">
      <t>ダンタイメイ</t>
    </rPh>
    <phoneticPr fontId="6"/>
  </si>
  <si>
    <t>①新規登録</t>
    <rPh sb="1" eb="5">
      <t>シンキトウロク</t>
    </rPh>
    <phoneticPr fontId="6"/>
  </si>
  <si>
    <t>電話(原則 携帯)(半角のみ)</t>
    <rPh sb="0" eb="2">
      <t>デンワ</t>
    </rPh>
    <rPh sb="3" eb="5">
      <t>ゲンソク</t>
    </rPh>
    <rPh sb="6" eb="8">
      <t>ケイタイ</t>
    </rPh>
    <rPh sb="10" eb="12">
      <t>ハンカク</t>
    </rPh>
    <phoneticPr fontId="1"/>
  </si>
  <si>
    <t>3：登録料</t>
    <rPh sb="2" eb="5">
      <t>トウロクリョウ</t>
    </rPh>
    <phoneticPr fontId="6"/>
  </si>
  <si>
    <t>②1000円×登録人数</t>
    <rPh sb="5" eb="6">
      <t>エン</t>
    </rPh>
    <rPh sb="7" eb="9">
      <t>トウロク</t>
    </rPh>
    <rPh sb="9" eb="11">
      <t>ニンズウ</t>
    </rPh>
    <phoneticPr fontId="6"/>
  </si>
  <si>
    <t>4,000円</t>
    <rPh sb="5" eb="6">
      <t>エン</t>
    </rPh>
    <phoneticPr fontId="6"/>
  </si>
  <si>
    <t>2,000円</t>
    <rPh sb="5" eb="6">
      <t>エン</t>
    </rPh>
    <phoneticPr fontId="6"/>
  </si>
  <si>
    <t>①継続登録</t>
    <rPh sb="1" eb="3">
      <t>ケイゾク</t>
    </rPh>
    <rPh sb="3" eb="5">
      <t>トウロク</t>
    </rPh>
    <phoneticPr fontId="6"/>
  </si>
  <si>
    <t>振込額（ ① ＋ ② ）</t>
    <rPh sb="0" eb="3">
      <t>フリコミガク</t>
    </rPh>
    <phoneticPr fontId="6"/>
  </si>
  <si>
    <t>振込日</t>
    <rPh sb="0" eb="3">
      <t>フリコミビ</t>
    </rPh>
    <phoneticPr fontId="6"/>
  </si>
  <si>
    <t>振込者</t>
    <rPh sb="0" eb="3">
      <t>フリコミシャ</t>
    </rPh>
    <phoneticPr fontId="6"/>
  </si>
  <si>
    <t>金融機関</t>
    <rPh sb="0" eb="4">
      <t>キンユウキカン</t>
    </rPh>
    <phoneticPr fontId="6"/>
  </si>
  <si>
    <t>４：代表者</t>
    <rPh sb="2" eb="5">
      <t>ダイヒョウシャ</t>
    </rPh>
    <phoneticPr fontId="6"/>
  </si>
  <si>
    <t>5：メールアドレス①</t>
    <phoneticPr fontId="6"/>
  </si>
  <si>
    <t>6：メールアドレス②</t>
    <phoneticPr fontId="6"/>
  </si>
  <si>
    <t>【２０２２年　豊島区テニス連盟　団体登録名簿】</t>
    <phoneticPr fontId="6"/>
  </si>
  <si>
    <t>自動入力</t>
    <rPh sb="0" eb="4">
      <t>ジドウニュウリョク</t>
    </rPh>
    <phoneticPr fontId="6"/>
  </si>
  <si>
    <t>自動計算</t>
    <rPh sb="0" eb="4">
      <t>ジドウケイサン</t>
    </rPh>
    <phoneticPr fontId="6"/>
  </si>
  <si>
    <t>最終チェック</t>
    <rPh sb="0" eb="2">
      <t>サイシュウ</t>
    </rPh>
    <phoneticPr fontId="6"/>
  </si>
  <si>
    <t>漢字に間違いはないですか？</t>
    <rPh sb="0" eb="2">
      <t>カンジ</t>
    </rPh>
    <rPh sb="3" eb="5">
      <t>マチガ</t>
    </rPh>
    <phoneticPr fontId="6"/>
  </si>
  <si>
    <t>フリガナに間違いはないですか？</t>
    <rPh sb="5" eb="7">
      <t>マチガ</t>
    </rPh>
    <phoneticPr fontId="6"/>
  </si>
  <si>
    <t>在住or在勤
or区外</t>
    <rPh sb="0" eb="2">
      <t>ザイジュウ</t>
    </rPh>
    <rPh sb="4" eb="6">
      <t>ザイキン</t>
    </rPh>
    <rPh sb="9" eb="10">
      <t>ク</t>
    </rPh>
    <rPh sb="10" eb="11">
      <t>ガイ</t>
    </rPh>
    <phoneticPr fontId="1"/>
  </si>
  <si>
    <t>※この金額を振り込んでください</t>
    <rPh sb="3" eb="5">
      <t>キンガク</t>
    </rPh>
    <rPh sb="6" eb="7">
      <t>フ</t>
    </rPh>
    <rPh sb="8" eb="9">
      <t>コ</t>
    </rPh>
    <phoneticPr fontId="6"/>
  </si>
  <si>
    <r>
      <t>④追加の場合は元の名簿に
１行空けて</t>
    </r>
    <r>
      <rPr>
        <sz val="12"/>
        <color rgb="FFFF0000"/>
        <rFont val="Meiryo UI"/>
        <family val="3"/>
        <charset val="128"/>
      </rPr>
      <t>赤字</t>
    </r>
    <r>
      <rPr>
        <sz val="12"/>
        <rFont val="Meiryo UI"/>
        <family val="3"/>
        <charset val="128"/>
      </rPr>
      <t>記載</t>
    </r>
    <phoneticPr fontId="6"/>
  </si>
  <si>
    <t>←作成日入力　例　2022/01/31</t>
    <phoneticPr fontId="6"/>
  </si>
  <si>
    <t>上段の作成日も　　　　　　　　　修正していますか？</t>
    <rPh sb="0" eb="2">
      <t>ジョウダン</t>
    </rPh>
    <rPh sb="3" eb="6">
      <t>サクセイビ</t>
    </rPh>
    <rPh sb="16" eb="18">
      <t>シュウセイ</t>
    </rPh>
    <phoneticPr fontId="6"/>
  </si>
  <si>
    <t>追加の場合はこちらも入力</t>
    <rPh sb="0" eb="2">
      <t>ツイカ</t>
    </rPh>
    <rPh sb="3" eb="5">
      <t>バアイ</t>
    </rPh>
    <rPh sb="10" eb="12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</si>
</sst>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General&quot;名&quot;"/>
    <numFmt numFmtId="177" formatCode="[$-F800]dddd\,\ mmmm\ dd\,\ yyyy"/>
    <numFmt numFmtId="178" formatCode="yyyy&quot;年&quot;m&quot;月&quot;d&quot;日&quot;;@"/>
    <numFmt numFmtId="179" formatCode="0.0%"/>
    <numFmt numFmtId="180" formatCode="#,##0_ ;[Red]\-#,##0\ "/>
    <numFmt numFmtId="181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0" fillId="2" borderId="2" xfId="0" applyFont="1" applyFill="1" applyBorder="1" applyAlignment="1" applyProtection="1">
      <alignment vertical="center" shrinkToFit="1"/>
      <protection locked="0"/>
    </xf>
    <xf numFmtId="0" fontId="10" fillId="2" borderId="1" xfId="0" applyFont="1" applyFill="1" applyBorder="1" applyAlignment="1" applyProtection="1">
      <alignment vertical="center" shrinkToFit="1"/>
      <protection locked="0"/>
    </xf>
    <xf numFmtId="0" fontId="10" fillId="2" borderId="1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Protection="1">
      <alignment vertical="center"/>
      <protection locked="0"/>
    </xf>
    <xf numFmtId="6" fontId="8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Protection="1">
      <alignment vertical="center"/>
      <protection locked="0"/>
    </xf>
    <xf numFmtId="49" fontId="12" fillId="0" borderId="0" xfId="0" applyNumberFormat="1" applyFont="1" applyFill="1" applyProtection="1">
      <alignment vertical="center"/>
      <protection locked="0"/>
    </xf>
    <xf numFmtId="178" fontId="8" fillId="3" borderId="7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vertical="center"/>
      <protection locked="0"/>
    </xf>
    <xf numFmtId="49" fontId="8" fillId="6" borderId="0" xfId="0" applyNumberFormat="1" applyFont="1" applyFill="1" applyBorder="1" applyAlignment="1" applyProtection="1">
      <alignment vertical="center"/>
      <protection locked="0"/>
    </xf>
    <xf numFmtId="177" fontId="8" fillId="6" borderId="0" xfId="0" applyNumberFormat="1" applyFont="1" applyFill="1" applyBorder="1" applyAlignment="1" applyProtection="1">
      <alignment horizontal="right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left" vertical="center"/>
      <protection locked="0"/>
    </xf>
    <xf numFmtId="49" fontId="12" fillId="6" borderId="0" xfId="0" applyNumberFormat="1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horizontal="center" vertical="center" textRotation="255" shrinkToFit="1"/>
      <protection locked="0"/>
    </xf>
    <xf numFmtId="0" fontId="8" fillId="6" borderId="0" xfId="0" applyFont="1" applyFill="1" applyBorder="1" applyAlignment="1" applyProtection="1">
      <alignment horizontal="right" vertical="center" shrinkToFit="1"/>
      <protection locked="0"/>
    </xf>
    <xf numFmtId="180" fontId="8" fillId="6" borderId="0" xfId="1" applyNumberFormat="1" applyFont="1" applyFill="1" applyBorder="1" applyAlignment="1" applyProtection="1">
      <alignment vertical="center"/>
    </xf>
    <xf numFmtId="181" fontId="8" fillId="6" borderId="0" xfId="0" applyNumberFormat="1" applyFont="1" applyFill="1" applyBorder="1" applyAlignment="1" applyProtection="1">
      <alignment vertical="center"/>
    </xf>
    <xf numFmtId="0" fontId="12" fillId="6" borderId="0" xfId="0" applyFont="1" applyFill="1" applyBorder="1" applyAlignment="1" applyProtection="1">
      <protection locked="0"/>
    </xf>
    <xf numFmtId="176" fontId="8" fillId="6" borderId="0" xfId="0" applyNumberFormat="1" applyFont="1" applyFill="1" applyBorder="1" applyAlignment="1" applyProtection="1">
      <alignment vertical="center"/>
      <protection locked="0"/>
    </xf>
    <xf numFmtId="176" fontId="8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center" vertical="center" shrinkToFit="1"/>
      <protection locked="0"/>
    </xf>
    <xf numFmtId="181" fontId="13" fillId="6" borderId="0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protection locked="0"/>
    </xf>
    <xf numFmtId="176" fontId="8" fillId="0" borderId="7" xfId="0" applyNumberFormat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38" fontId="8" fillId="4" borderId="7" xfId="1" applyFont="1" applyFill="1" applyBorder="1" applyAlignment="1" applyProtection="1">
      <alignment horizontal="center" vertical="center"/>
    </xf>
    <xf numFmtId="38" fontId="8" fillId="4" borderId="12" xfId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protection locked="0"/>
    </xf>
    <xf numFmtId="176" fontId="8" fillId="4" borderId="7" xfId="0" applyNumberFormat="1" applyFont="1" applyFill="1" applyBorder="1" applyAlignment="1" applyProtection="1">
      <alignment horizontal="center" vertical="center"/>
    </xf>
    <xf numFmtId="176" fontId="12" fillId="7" borderId="7" xfId="0" applyNumberFormat="1" applyFont="1" applyFill="1" applyBorder="1" applyAlignment="1" applyProtection="1">
      <alignment horizontal="center" vertical="center"/>
    </xf>
    <xf numFmtId="176" fontId="12" fillId="7" borderId="7" xfId="0" applyNumberFormat="1" applyFont="1" applyFill="1" applyBorder="1" applyAlignment="1" applyProtection="1">
      <alignment horizontal="center"/>
    </xf>
    <xf numFmtId="176" fontId="8" fillId="7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79" fontId="8" fillId="7" borderId="8" xfId="0" applyNumberFormat="1" applyFont="1" applyFill="1" applyBorder="1" applyAlignment="1" applyProtection="1">
      <alignment horizontal="center" vertical="center"/>
    </xf>
    <xf numFmtId="179" fontId="8" fillId="7" borderId="10" xfId="0" applyNumberFormat="1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179" fontId="8" fillId="0" borderId="8" xfId="0" applyNumberFormat="1" applyFont="1" applyFill="1" applyBorder="1" applyAlignment="1" applyProtection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9" fontId="8" fillId="6" borderId="18" xfId="0" applyNumberFormat="1" applyFont="1" applyFill="1" applyBorder="1" applyAlignment="1" applyProtection="1">
      <alignment horizontal="left" vertical="center" wrapText="1"/>
    </xf>
    <xf numFmtId="179" fontId="8" fillId="6" borderId="19" xfId="0" applyNumberFormat="1" applyFont="1" applyFill="1" applyBorder="1" applyAlignment="1" applyProtection="1">
      <alignment horizontal="left" vertical="center" wrapText="1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6" fontId="8" fillId="5" borderId="0" xfId="1" applyNumberFormat="1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left" vertical="center" wrapText="1"/>
      <protection locked="0"/>
    </xf>
    <xf numFmtId="0" fontId="16" fillId="6" borderId="19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zoomScaleNormal="100" zoomScaleSheetLayoutView="100" workbookViewId="0">
      <selection activeCell="L33" sqref="L33"/>
    </sheetView>
  </sheetViews>
  <sheetFormatPr defaultColWidth="2.6640625" defaultRowHeight="35.1" customHeight="1" x14ac:dyDescent="0.2"/>
  <cols>
    <col min="1" max="1" width="2.6640625" style="17" customWidth="1"/>
    <col min="2" max="3" width="15.6640625" style="16" customWidth="1"/>
    <col min="4" max="4" width="5.21875" style="16" customWidth="1"/>
    <col min="5" max="5" width="13.33203125" style="16" bestFit="1" customWidth="1"/>
    <col min="6" max="6" width="32.6640625" style="16" customWidth="1"/>
    <col min="7" max="7" width="25.6640625" style="16" customWidth="1"/>
    <col min="8" max="8" width="2.6640625" style="16" customWidth="1"/>
    <col min="9" max="16" width="2.6640625" style="16"/>
    <col min="17" max="17" width="2.6640625" style="16" customWidth="1"/>
    <col min="18" max="16384" width="2.6640625" style="16"/>
  </cols>
  <sheetData>
    <row r="1" spans="1:18" s="2" customFormat="1" ht="19.95" customHeight="1" thickBot="1" x14ac:dyDescent="0.25">
      <c r="A1" s="19"/>
      <c r="B1" s="19"/>
      <c r="C1" s="67" t="s">
        <v>41</v>
      </c>
      <c r="D1" s="67"/>
      <c r="E1" s="67"/>
      <c r="F1" s="67"/>
      <c r="G1" s="19"/>
    </row>
    <row r="2" spans="1:18" s="2" customFormat="1" ht="19.95" customHeight="1" thickBot="1" x14ac:dyDescent="0.25">
      <c r="A2" s="20"/>
      <c r="B2" s="19"/>
      <c r="C2" s="19"/>
      <c r="D2" s="19"/>
      <c r="E2" s="19"/>
      <c r="F2" s="19"/>
      <c r="G2" s="18"/>
      <c r="H2" s="68" t="s">
        <v>50</v>
      </c>
      <c r="I2" s="69"/>
      <c r="J2" s="69"/>
      <c r="K2" s="69"/>
      <c r="L2" s="69"/>
      <c r="M2" s="69"/>
      <c r="N2" s="69"/>
      <c r="O2" s="69"/>
      <c r="P2" s="69"/>
    </row>
    <row r="3" spans="1:18" s="2" customFormat="1" ht="18.600000000000001" customHeight="1" thickBot="1" x14ac:dyDescent="0.25">
      <c r="A3" s="20"/>
      <c r="B3" s="19"/>
      <c r="C3" s="19"/>
      <c r="D3" s="19"/>
      <c r="E3" s="19"/>
      <c r="F3" s="19"/>
      <c r="G3" s="21"/>
      <c r="H3" s="83" t="s">
        <v>52</v>
      </c>
      <c r="I3" s="83"/>
      <c r="J3" s="83"/>
      <c r="K3" s="83"/>
      <c r="L3" s="83"/>
      <c r="M3" s="83"/>
      <c r="N3" s="83"/>
      <c r="O3" s="83"/>
      <c r="P3" s="83"/>
      <c r="Q3" s="53"/>
      <c r="R3" s="53"/>
    </row>
    <row r="4" spans="1:18" s="2" customFormat="1" ht="19.95" customHeight="1" thickBot="1" x14ac:dyDescent="0.25">
      <c r="A4" s="19" t="s">
        <v>26</v>
      </c>
      <c r="B4" s="19"/>
      <c r="C4" s="72"/>
      <c r="D4" s="73"/>
      <c r="E4" s="73"/>
      <c r="F4" s="74"/>
      <c r="G4" s="19"/>
    </row>
    <row r="5" spans="1:18" s="2" customFormat="1" ht="10.050000000000001" customHeight="1" thickBot="1" x14ac:dyDescent="0.25">
      <c r="A5" s="19"/>
      <c r="B5" s="19"/>
      <c r="C5" s="19"/>
      <c r="D5" s="19"/>
      <c r="E5" s="19"/>
      <c r="F5" s="19"/>
      <c r="G5" s="19"/>
    </row>
    <row r="6" spans="1:18" s="2" customFormat="1" ht="19.95" customHeight="1" thickBot="1" x14ac:dyDescent="0.25">
      <c r="A6" s="19" t="s">
        <v>25</v>
      </c>
      <c r="B6" s="19"/>
      <c r="C6" s="72" t="s">
        <v>20</v>
      </c>
      <c r="D6" s="73"/>
      <c r="E6" s="74"/>
      <c r="F6" s="19"/>
      <c r="G6" s="19"/>
    </row>
    <row r="7" spans="1:18" s="2" customFormat="1" ht="10.050000000000001" customHeight="1" thickBot="1" x14ac:dyDescent="0.25">
      <c r="A7" s="19"/>
      <c r="B7" s="19"/>
      <c r="C7" s="22"/>
      <c r="D7" s="22"/>
      <c r="E7" s="22"/>
      <c r="F7" s="22"/>
      <c r="G7" s="23"/>
    </row>
    <row r="8" spans="1:18" s="2" customFormat="1" ht="19.95" customHeight="1" thickBot="1" x14ac:dyDescent="0.25">
      <c r="A8" s="19" t="s">
        <v>29</v>
      </c>
      <c r="B8" s="19"/>
      <c r="C8" s="35" t="s">
        <v>27</v>
      </c>
      <c r="D8" s="36" t="str">
        <f>IF(C6="新規登録","○"," ")</f>
        <v xml:space="preserve"> </v>
      </c>
      <c r="E8" s="37" t="s">
        <v>31</v>
      </c>
      <c r="F8" s="46" t="str">
        <f>IF(D8="○","4,000","0 ")</f>
        <v xml:space="preserve">0 </v>
      </c>
      <c r="G8" s="28"/>
      <c r="H8" s="70" t="s">
        <v>42</v>
      </c>
      <c r="I8" s="70"/>
      <c r="J8" s="70"/>
      <c r="K8" s="70"/>
      <c r="L8" s="70"/>
    </row>
    <row r="9" spans="1:18" s="2" customFormat="1" ht="19.95" customHeight="1" thickBot="1" x14ac:dyDescent="0.25">
      <c r="A9" s="20"/>
      <c r="B9" s="19"/>
      <c r="C9" s="35" t="s">
        <v>33</v>
      </c>
      <c r="D9" s="36" t="str">
        <f>IF(C6="継続登録","○"," ")</f>
        <v xml:space="preserve"> </v>
      </c>
      <c r="E9" s="37" t="s">
        <v>32</v>
      </c>
      <c r="F9" s="46" t="str">
        <f>IF(D9="○","2,000","0 ")</f>
        <v xml:space="preserve">0 </v>
      </c>
      <c r="G9" s="28"/>
      <c r="H9" s="70"/>
      <c r="I9" s="70"/>
      <c r="J9" s="70"/>
      <c r="K9" s="70"/>
      <c r="L9" s="70"/>
    </row>
    <row r="10" spans="1:18" s="2" customFormat="1" ht="19.95" customHeight="1" thickBot="1" x14ac:dyDescent="0.25">
      <c r="A10" s="20"/>
      <c r="B10" s="19"/>
      <c r="C10" s="75" t="s">
        <v>30</v>
      </c>
      <c r="D10" s="76"/>
      <c r="E10" s="49">
        <f>C24</f>
        <v>0</v>
      </c>
      <c r="F10" s="47">
        <f>E10*1000</f>
        <v>0</v>
      </c>
      <c r="G10" s="29"/>
      <c r="H10" s="71" t="s">
        <v>43</v>
      </c>
      <c r="I10" s="71"/>
      <c r="J10" s="71"/>
      <c r="K10" s="71"/>
      <c r="L10" s="71"/>
    </row>
    <row r="11" spans="1:18" s="2" customFormat="1" ht="19.95" customHeight="1" thickBot="1" x14ac:dyDescent="0.25">
      <c r="A11" s="20"/>
      <c r="B11" s="19"/>
      <c r="C11" s="77" t="s">
        <v>34</v>
      </c>
      <c r="D11" s="78"/>
      <c r="E11" s="79"/>
      <c r="F11" s="46">
        <f>F8+F9+F10</f>
        <v>0</v>
      </c>
      <c r="G11" s="34" t="s">
        <v>48</v>
      </c>
      <c r="H11" s="71"/>
      <c r="I11" s="71"/>
      <c r="J11" s="71"/>
      <c r="K11" s="71"/>
      <c r="L11" s="71"/>
    </row>
    <row r="12" spans="1:18" s="2" customFormat="1" ht="19.95" customHeight="1" thickBot="1" x14ac:dyDescent="0.25">
      <c r="A12" s="20"/>
      <c r="B12" s="19"/>
      <c r="C12" s="38" t="s">
        <v>35</v>
      </c>
      <c r="D12" s="63"/>
      <c r="E12" s="64"/>
      <c r="F12" s="19"/>
      <c r="G12" s="19"/>
    </row>
    <row r="13" spans="1:18" s="8" customFormat="1" ht="19.95" customHeight="1" thickBot="1" x14ac:dyDescent="0.25">
      <c r="A13" s="24"/>
      <c r="B13" s="25"/>
      <c r="C13" s="39" t="s">
        <v>36</v>
      </c>
      <c r="D13" s="61"/>
      <c r="E13" s="62"/>
      <c r="F13" s="25"/>
      <c r="G13" s="25"/>
      <c r="Q13" s="2"/>
    </row>
    <row r="14" spans="1:18" s="8" customFormat="1" ht="19.95" customHeight="1" thickBot="1" x14ac:dyDescent="0.25">
      <c r="A14" s="24"/>
      <c r="B14" s="25"/>
      <c r="C14" s="39" t="s">
        <v>37</v>
      </c>
      <c r="D14" s="61"/>
      <c r="E14" s="62"/>
      <c r="F14" s="25"/>
      <c r="G14" s="25"/>
    </row>
    <row r="15" spans="1:18" s="8" customFormat="1" ht="10.050000000000001" customHeight="1" thickBot="1" x14ac:dyDescent="0.25">
      <c r="A15" s="24"/>
      <c r="B15" s="25"/>
      <c r="C15" s="25"/>
      <c r="D15" s="25"/>
      <c r="E15" s="25"/>
      <c r="F15" s="25"/>
      <c r="G15" s="25"/>
    </row>
    <row r="16" spans="1:18" s="8" customFormat="1" ht="19.95" customHeight="1" thickBot="1" x14ac:dyDescent="0.25">
      <c r="A16" s="25" t="s">
        <v>38</v>
      </c>
      <c r="B16" s="25"/>
      <c r="C16" s="56"/>
      <c r="D16" s="57"/>
      <c r="E16" s="57"/>
      <c r="F16" s="58"/>
      <c r="G16" s="25"/>
    </row>
    <row r="17" spans="1:16" s="8" customFormat="1" ht="10.050000000000001" customHeight="1" thickBot="1" x14ac:dyDescent="0.25">
      <c r="A17" s="25"/>
      <c r="B17" s="25"/>
      <c r="C17" s="25"/>
      <c r="D17" s="25"/>
      <c r="E17" s="25"/>
      <c r="F17" s="25"/>
      <c r="G17" s="25"/>
    </row>
    <row r="18" spans="1:16" s="8" customFormat="1" ht="19.95" customHeight="1" thickBot="1" x14ac:dyDescent="0.25">
      <c r="A18" s="25" t="s">
        <v>39</v>
      </c>
      <c r="B18" s="25"/>
      <c r="C18" s="56"/>
      <c r="D18" s="57"/>
      <c r="E18" s="57"/>
      <c r="F18" s="58"/>
      <c r="G18" s="25"/>
    </row>
    <row r="19" spans="1:16" s="8" customFormat="1" ht="10.050000000000001" customHeight="1" thickBot="1" x14ac:dyDescent="0.25">
      <c r="A19" s="25"/>
      <c r="B19" s="25"/>
      <c r="C19" s="25"/>
      <c r="D19" s="25"/>
      <c r="E19" s="25"/>
      <c r="F19" s="25"/>
      <c r="G19" s="25"/>
    </row>
    <row r="20" spans="1:16" s="8" customFormat="1" ht="19.95" customHeight="1" thickBot="1" x14ac:dyDescent="0.25">
      <c r="A20" s="24" t="s">
        <v>40</v>
      </c>
      <c r="B20" s="25"/>
      <c r="C20" s="56"/>
      <c r="D20" s="57"/>
      <c r="E20" s="57"/>
      <c r="F20" s="58"/>
      <c r="G20" s="25"/>
    </row>
    <row r="21" spans="1:16" s="8" customFormat="1" ht="10.050000000000001" customHeight="1" thickBot="1" x14ac:dyDescent="0.25">
      <c r="A21" s="24"/>
      <c r="B21" s="25"/>
      <c r="C21" s="25"/>
      <c r="D21" s="25"/>
      <c r="E21" s="25"/>
      <c r="F21" s="25"/>
      <c r="G21" s="25"/>
      <c r="K21" s="9"/>
      <c r="L21" s="9"/>
      <c r="M21" s="9"/>
      <c r="N21" s="9"/>
      <c r="O21" s="9"/>
      <c r="P21" s="9"/>
    </row>
    <row r="22" spans="1:16" s="8" customFormat="1" ht="19.95" customHeight="1" thickBot="1" x14ac:dyDescent="0.25">
      <c r="A22" s="24"/>
      <c r="B22" s="39" t="s">
        <v>13</v>
      </c>
      <c r="C22" s="50">
        <f>COUNTIF($D$31:$D$130,"男")</f>
        <v>0</v>
      </c>
      <c r="D22" s="25"/>
      <c r="E22" s="25"/>
      <c r="F22" s="45" t="s">
        <v>21</v>
      </c>
      <c r="G22" s="44" t="s">
        <v>44</v>
      </c>
    </row>
    <row r="23" spans="1:16" s="8" customFormat="1" ht="19.95" customHeight="1" thickBot="1" x14ac:dyDescent="0.25">
      <c r="A23" s="24"/>
      <c r="B23" s="39" t="s">
        <v>14</v>
      </c>
      <c r="C23" s="50">
        <f>COUNTIF($D$31:$D$130,"女")</f>
        <v>0</v>
      </c>
      <c r="D23" s="25"/>
      <c r="E23" s="25"/>
      <c r="F23" s="39" t="s">
        <v>22</v>
      </c>
      <c r="G23" s="42" t="s">
        <v>45</v>
      </c>
    </row>
    <row r="24" spans="1:16" s="8" customFormat="1" ht="19.95" customHeight="1" thickBot="1" x14ac:dyDescent="0.35">
      <c r="A24" s="24"/>
      <c r="B24" s="48" t="s">
        <v>15</v>
      </c>
      <c r="C24" s="51">
        <f>SUM(C22:C23)</f>
        <v>0</v>
      </c>
      <c r="D24" s="25"/>
      <c r="E24" s="30"/>
      <c r="F24" s="40" t="s">
        <v>23</v>
      </c>
      <c r="G24" s="43" t="s">
        <v>46</v>
      </c>
    </row>
    <row r="25" spans="1:16" s="2" customFormat="1" ht="19.95" customHeight="1" thickBot="1" x14ac:dyDescent="0.25">
      <c r="A25" s="19"/>
      <c r="B25" s="38" t="s">
        <v>16</v>
      </c>
      <c r="C25" s="52">
        <f>COUNTIF($E$31:$E$130,"在住")</f>
        <v>0</v>
      </c>
      <c r="D25" s="25"/>
      <c r="E25" s="31"/>
      <c r="F25" s="41" t="s">
        <v>24</v>
      </c>
      <c r="G25" s="80"/>
    </row>
    <row r="26" spans="1:16" s="2" customFormat="1" ht="19.95" customHeight="1" thickBot="1" x14ac:dyDescent="0.25">
      <c r="A26" s="19"/>
      <c r="B26" s="38" t="s">
        <v>17</v>
      </c>
      <c r="C26" s="52">
        <f>COUNTIF($E$31:$E$130,"在勤")</f>
        <v>0</v>
      </c>
      <c r="D26" s="59" t="s">
        <v>19</v>
      </c>
      <c r="E26" s="60"/>
      <c r="F26" s="65" t="s">
        <v>49</v>
      </c>
      <c r="G26" s="81" t="s">
        <v>51</v>
      </c>
    </row>
    <row r="27" spans="1:16" s="2" customFormat="1" ht="19.95" customHeight="1" thickBot="1" x14ac:dyDescent="0.25">
      <c r="A27" s="19"/>
      <c r="B27" s="38" t="s">
        <v>18</v>
      </c>
      <c r="C27" s="52">
        <f>COUNTIF($E$31:$E$130,"区外")</f>
        <v>0</v>
      </c>
      <c r="D27" s="54" t="e">
        <f>(C25+C26)/C24</f>
        <v>#DIV/0!</v>
      </c>
      <c r="E27" s="55"/>
      <c r="F27" s="66"/>
      <c r="G27" s="82"/>
      <c r="M27" s="6"/>
    </row>
    <row r="28" spans="1:16" s="2" customFormat="1" ht="10.050000000000001" customHeight="1" x14ac:dyDescent="0.2">
      <c r="A28" s="26"/>
      <c r="B28" s="27"/>
      <c r="C28" s="32"/>
      <c r="D28" s="32"/>
      <c r="E28" s="32"/>
      <c r="F28" s="32"/>
      <c r="G28" s="33"/>
    </row>
    <row r="29" spans="1:16" s="1" customFormat="1" ht="32.549999999999997" customHeight="1" x14ac:dyDescent="0.2">
      <c r="A29" s="3" t="s">
        <v>3</v>
      </c>
      <c r="B29" s="4" t="s">
        <v>7</v>
      </c>
      <c r="C29" s="4" t="s">
        <v>8</v>
      </c>
      <c r="D29" s="4" t="s">
        <v>0</v>
      </c>
      <c r="E29" s="5" t="s">
        <v>47</v>
      </c>
      <c r="F29" s="5" t="s">
        <v>12</v>
      </c>
      <c r="G29" s="5" t="s">
        <v>28</v>
      </c>
    </row>
    <row r="30" spans="1:16" s="1" customFormat="1" ht="19.95" customHeight="1" thickBot="1" x14ac:dyDescent="0.25">
      <c r="A30" s="10" t="s">
        <v>6</v>
      </c>
      <c r="B30" s="11" t="s">
        <v>9</v>
      </c>
      <c r="C30" s="11" t="s">
        <v>10</v>
      </c>
      <c r="D30" s="11" t="s">
        <v>1</v>
      </c>
      <c r="E30" s="11" t="s">
        <v>2</v>
      </c>
      <c r="F30" s="11" t="s">
        <v>11</v>
      </c>
      <c r="G30" s="11" t="s">
        <v>5</v>
      </c>
    </row>
    <row r="31" spans="1:16" s="1" customFormat="1" ht="19.95" customHeight="1" thickTop="1" x14ac:dyDescent="0.2">
      <c r="A31" s="12" t="s">
        <v>4</v>
      </c>
      <c r="B31" s="13"/>
      <c r="C31" s="13"/>
      <c r="D31" s="13" t="s">
        <v>20</v>
      </c>
      <c r="E31" s="13" t="s">
        <v>20</v>
      </c>
      <c r="F31" s="13"/>
      <c r="G31" s="13"/>
    </row>
    <row r="32" spans="1:16" s="1" customFormat="1" ht="19.95" customHeight="1" x14ac:dyDescent="0.2">
      <c r="A32" s="14">
        <v>2</v>
      </c>
      <c r="B32" s="7"/>
      <c r="C32" s="7"/>
      <c r="D32" s="13" t="s">
        <v>20</v>
      </c>
      <c r="E32" s="7"/>
      <c r="F32" s="7"/>
      <c r="G32" s="13"/>
    </row>
    <row r="33" spans="1:7" s="1" customFormat="1" ht="19.95" customHeight="1" x14ac:dyDescent="0.2">
      <c r="A33" s="14">
        <v>3</v>
      </c>
      <c r="B33" s="7"/>
      <c r="C33" s="7"/>
      <c r="D33" s="13" t="s">
        <v>20</v>
      </c>
      <c r="E33" s="7"/>
      <c r="F33" s="7"/>
      <c r="G33" s="13"/>
    </row>
    <row r="34" spans="1:7" s="1" customFormat="1" ht="19.95" customHeight="1" x14ac:dyDescent="0.2">
      <c r="A34" s="14">
        <v>4</v>
      </c>
      <c r="B34" s="7"/>
      <c r="C34" s="7"/>
      <c r="D34" s="13" t="s">
        <v>20</v>
      </c>
      <c r="E34" s="7"/>
      <c r="F34" s="7"/>
      <c r="G34" s="13"/>
    </row>
    <row r="35" spans="1:7" s="1" customFormat="1" ht="19.95" customHeight="1" x14ac:dyDescent="0.2">
      <c r="A35" s="14">
        <v>5</v>
      </c>
      <c r="B35" s="7"/>
      <c r="C35" s="7"/>
      <c r="D35" s="13" t="s">
        <v>20</v>
      </c>
      <c r="E35" s="7"/>
      <c r="F35" s="7"/>
      <c r="G35" s="13"/>
    </row>
    <row r="36" spans="1:7" s="1" customFormat="1" ht="19.95" customHeight="1" x14ac:dyDescent="0.2">
      <c r="A36" s="14">
        <v>6</v>
      </c>
      <c r="B36" s="7"/>
      <c r="C36" s="7"/>
      <c r="D36" s="13" t="s">
        <v>20</v>
      </c>
      <c r="E36" s="7"/>
      <c r="F36" s="7"/>
      <c r="G36" s="13"/>
    </row>
    <row r="37" spans="1:7" s="1" customFormat="1" ht="19.95" customHeight="1" x14ac:dyDescent="0.2">
      <c r="A37" s="14">
        <v>7</v>
      </c>
      <c r="B37" s="7"/>
      <c r="C37" s="7"/>
      <c r="D37" s="13" t="s">
        <v>20</v>
      </c>
      <c r="E37" s="7"/>
      <c r="F37" s="7"/>
      <c r="G37" s="13"/>
    </row>
    <row r="38" spans="1:7" s="1" customFormat="1" ht="19.95" customHeight="1" x14ac:dyDescent="0.2">
      <c r="A38" s="14">
        <v>8</v>
      </c>
      <c r="B38" s="7"/>
      <c r="C38" s="7"/>
      <c r="D38" s="13" t="s">
        <v>20</v>
      </c>
      <c r="E38" s="7"/>
      <c r="F38" s="7"/>
      <c r="G38" s="13"/>
    </row>
    <row r="39" spans="1:7" s="1" customFormat="1" ht="19.95" customHeight="1" x14ac:dyDescent="0.2">
      <c r="A39" s="14">
        <v>9</v>
      </c>
      <c r="B39" s="7"/>
      <c r="C39" s="7"/>
      <c r="D39" s="13" t="s">
        <v>20</v>
      </c>
      <c r="E39" s="7"/>
      <c r="F39" s="7"/>
      <c r="G39" s="13"/>
    </row>
    <row r="40" spans="1:7" s="1" customFormat="1" ht="19.95" customHeight="1" x14ac:dyDescent="0.2">
      <c r="A40" s="14">
        <v>10</v>
      </c>
      <c r="B40" s="7"/>
      <c r="C40" s="7"/>
      <c r="D40" s="13" t="s">
        <v>20</v>
      </c>
      <c r="E40" s="7"/>
      <c r="F40" s="7"/>
      <c r="G40" s="13"/>
    </row>
    <row r="41" spans="1:7" s="1" customFormat="1" ht="19.95" customHeight="1" x14ac:dyDescent="0.2">
      <c r="A41" s="14">
        <v>11</v>
      </c>
      <c r="B41" s="7"/>
      <c r="C41" s="7"/>
      <c r="D41" s="13" t="s">
        <v>20</v>
      </c>
      <c r="E41" s="7"/>
      <c r="F41" s="7"/>
      <c r="G41" s="13"/>
    </row>
    <row r="42" spans="1:7" s="1" customFormat="1" ht="19.95" customHeight="1" x14ac:dyDescent="0.2">
      <c r="A42" s="14">
        <v>12</v>
      </c>
      <c r="B42" s="7"/>
      <c r="C42" s="7"/>
      <c r="D42" s="13" t="s">
        <v>20</v>
      </c>
      <c r="E42" s="7"/>
      <c r="F42" s="7"/>
      <c r="G42" s="13"/>
    </row>
    <row r="43" spans="1:7" s="1" customFormat="1" ht="19.95" customHeight="1" x14ac:dyDescent="0.2">
      <c r="A43" s="14">
        <v>13</v>
      </c>
      <c r="B43" s="7"/>
      <c r="C43" s="7"/>
      <c r="D43" s="7"/>
      <c r="E43" s="7"/>
      <c r="F43" s="7"/>
      <c r="G43" s="13"/>
    </row>
    <row r="44" spans="1:7" s="1" customFormat="1" ht="19.95" customHeight="1" x14ac:dyDescent="0.2">
      <c r="A44" s="14">
        <v>14</v>
      </c>
      <c r="B44" s="7"/>
      <c r="C44" s="7"/>
      <c r="D44" s="7"/>
      <c r="E44" s="7"/>
      <c r="F44" s="7"/>
      <c r="G44" s="13"/>
    </row>
    <row r="45" spans="1:7" s="1" customFormat="1" ht="19.95" customHeight="1" x14ac:dyDescent="0.2">
      <c r="A45" s="14">
        <v>15</v>
      </c>
      <c r="B45" s="7"/>
      <c r="C45" s="7"/>
      <c r="D45" s="7"/>
      <c r="E45" s="7"/>
      <c r="F45" s="7"/>
      <c r="G45" s="13"/>
    </row>
    <row r="46" spans="1:7" s="1" customFormat="1" ht="19.95" customHeight="1" x14ac:dyDescent="0.2">
      <c r="A46" s="14">
        <v>16</v>
      </c>
      <c r="B46" s="7"/>
      <c r="C46" s="7"/>
      <c r="D46" s="7"/>
      <c r="E46" s="7"/>
      <c r="F46" s="7"/>
      <c r="G46" s="13"/>
    </row>
    <row r="47" spans="1:7" s="1" customFormat="1" ht="19.95" customHeight="1" x14ac:dyDescent="0.2">
      <c r="A47" s="14">
        <v>17</v>
      </c>
      <c r="B47" s="7"/>
      <c r="C47" s="7"/>
      <c r="D47" s="7"/>
      <c r="E47" s="7"/>
      <c r="F47" s="7"/>
      <c r="G47" s="13"/>
    </row>
    <row r="48" spans="1:7" s="1" customFormat="1" ht="19.95" customHeight="1" x14ac:dyDescent="0.2">
      <c r="A48" s="14">
        <v>18</v>
      </c>
      <c r="B48" s="7"/>
      <c r="C48" s="7"/>
      <c r="D48" s="7"/>
      <c r="E48" s="7"/>
      <c r="F48" s="7"/>
      <c r="G48" s="13"/>
    </row>
    <row r="49" spans="1:7" s="1" customFormat="1" ht="19.95" customHeight="1" x14ac:dyDescent="0.2">
      <c r="A49" s="14">
        <v>19</v>
      </c>
      <c r="B49" s="7"/>
      <c r="C49" s="7"/>
      <c r="D49" s="7"/>
      <c r="E49" s="7"/>
      <c r="F49" s="7"/>
      <c r="G49" s="13"/>
    </row>
    <row r="50" spans="1:7" s="1" customFormat="1" ht="19.95" customHeight="1" x14ac:dyDescent="0.2">
      <c r="A50" s="14">
        <v>20</v>
      </c>
      <c r="B50" s="7"/>
      <c r="C50" s="7"/>
      <c r="D50" s="7"/>
      <c r="E50" s="7"/>
      <c r="F50" s="7"/>
      <c r="G50" s="13"/>
    </row>
    <row r="51" spans="1:7" s="1" customFormat="1" ht="19.95" customHeight="1" x14ac:dyDescent="0.2">
      <c r="A51" s="14">
        <v>21</v>
      </c>
      <c r="B51" s="7"/>
      <c r="C51" s="7"/>
      <c r="D51" s="7"/>
      <c r="E51" s="7"/>
      <c r="F51" s="7"/>
      <c r="G51" s="13"/>
    </row>
    <row r="52" spans="1:7" s="1" customFormat="1" ht="19.95" customHeight="1" x14ac:dyDescent="0.2">
      <c r="A52" s="14">
        <v>22</v>
      </c>
      <c r="B52" s="7"/>
      <c r="C52" s="7"/>
      <c r="D52" s="7"/>
      <c r="E52" s="7"/>
      <c r="F52" s="7"/>
      <c r="G52" s="13"/>
    </row>
    <row r="53" spans="1:7" s="1" customFormat="1" ht="19.95" customHeight="1" x14ac:dyDescent="0.2">
      <c r="A53" s="14">
        <v>23</v>
      </c>
      <c r="B53" s="7"/>
      <c r="C53" s="7"/>
      <c r="D53" s="7"/>
      <c r="E53" s="7"/>
      <c r="F53" s="7"/>
      <c r="G53" s="13"/>
    </row>
    <row r="54" spans="1:7" s="1" customFormat="1" ht="19.95" customHeight="1" x14ac:dyDescent="0.2">
      <c r="A54" s="14">
        <v>24</v>
      </c>
      <c r="B54" s="7"/>
      <c r="C54" s="7"/>
      <c r="D54" s="7"/>
      <c r="E54" s="7"/>
      <c r="F54" s="7"/>
      <c r="G54" s="13"/>
    </row>
    <row r="55" spans="1:7" s="1" customFormat="1" ht="19.95" customHeight="1" x14ac:dyDescent="0.2">
      <c r="A55" s="14">
        <v>25</v>
      </c>
      <c r="B55" s="7"/>
      <c r="C55" s="7"/>
      <c r="D55" s="7"/>
      <c r="E55" s="7"/>
      <c r="F55" s="7"/>
      <c r="G55" s="13"/>
    </row>
    <row r="56" spans="1:7" s="1" customFormat="1" ht="19.95" customHeight="1" x14ac:dyDescent="0.2">
      <c r="A56" s="14">
        <v>26</v>
      </c>
      <c r="B56" s="7"/>
      <c r="C56" s="7"/>
      <c r="D56" s="7"/>
      <c r="E56" s="7"/>
      <c r="F56" s="7"/>
      <c r="G56" s="13"/>
    </row>
    <row r="57" spans="1:7" s="1" customFormat="1" ht="19.95" customHeight="1" x14ac:dyDescent="0.2">
      <c r="A57" s="14">
        <v>27</v>
      </c>
      <c r="B57" s="7"/>
      <c r="C57" s="7"/>
      <c r="D57" s="7"/>
      <c r="E57" s="7"/>
      <c r="F57" s="7"/>
      <c r="G57" s="13"/>
    </row>
    <row r="58" spans="1:7" s="1" customFormat="1" ht="19.95" customHeight="1" x14ac:dyDescent="0.2">
      <c r="A58" s="14">
        <v>28</v>
      </c>
      <c r="B58" s="7"/>
      <c r="C58" s="7"/>
      <c r="D58" s="7"/>
      <c r="E58" s="7"/>
      <c r="F58" s="7"/>
      <c r="G58" s="13"/>
    </row>
    <row r="59" spans="1:7" s="1" customFormat="1" ht="19.95" customHeight="1" x14ac:dyDescent="0.2">
      <c r="A59" s="14">
        <v>29</v>
      </c>
      <c r="B59" s="7"/>
      <c r="C59" s="7"/>
      <c r="D59" s="7"/>
      <c r="E59" s="7"/>
      <c r="F59" s="7"/>
      <c r="G59" s="13"/>
    </row>
    <row r="60" spans="1:7" s="1" customFormat="1" ht="19.95" customHeight="1" x14ac:dyDescent="0.2">
      <c r="A60" s="14">
        <v>30</v>
      </c>
      <c r="B60" s="7"/>
      <c r="C60" s="7"/>
      <c r="D60" s="7"/>
      <c r="E60" s="7"/>
      <c r="F60" s="7"/>
      <c r="G60" s="13"/>
    </row>
    <row r="61" spans="1:7" s="1" customFormat="1" ht="19.95" customHeight="1" x14ac:dyDescent="0.2">
      <c r="A61" s="14">
        <v>31</v>
      </c>
      <c r="B61" s="7"/>
      <c r="C61" s="7"/>
      <c r="D61" s="7"/>
      <c r="E61" s="7"/>
      <c r="F61" s="7"/>
      <c r="G61" s="13"/>
    </row>
    <row r="62" spans="1:7" s="1" customFormat="1" ht="19.95" customHeight="1" x14ac:dyDescent="0.2">
      <c r="A62" s="14">
        <v>32</v>
      </c>
      <c r="B62" s="7"/>
      <c r="C62" s="7"/>
      <c r="D62" s="7"/>
      <c r="E62" s="7"/>
      <c r="F62" s="7"/>
      <c r="G62" s="13"/>
    </row>
    <row r="63" spans="1:7" s="1" customFormat="1" ht="19.95" customHeight="1" x14ac:dyDescent="0.2">
      <c r="A63" s="14">
        <v>33</v>
      </c>
      <c r="B63" s="7"/>
      <c r="C63" s="7"/>
      <c r="D63" s="7"/>
      <c r="E63" s="7"/>
      <c r="F63" s="7"/>
      <c r="G63" s="13"/>
    </row>
    <row r="64" spans="1:7" s="1" customFormat="1" ht="19.95" customHeight="1" x14ac:dyDescent="0.2">
      <c r="A64" s="14">
        <v>34</v>
      </c>
      <c r="B64" s="7"/>
      <c r="C64" s="7"/>
      <c r="D64" s="7"/>
      <c r="E64" s="7"/>
      <c r="F64" s="7"/>
      <c r="G64" s="13"/>
    </row>
    <row r="65" spans="1:7" s="1" customFormat="1" ht="19.95" customHeight="1" x14ac:dyDescent="0.2">
      <c r="A65" s="14">
        <v>35</v>
      </c>
      <c r="B65" s="7"/>
      <c r="C65" s="7"/>
      <c r="D65" s="7"/>
      <c r="E65" s="7"/>
      <c r="F65" s="7"/>
      <c r="G65" s="13"/>
    </row>
    <row r="66" spans="1:7" s="1" customFormat="1" ht="19.95" customHeight="1" x14ac:dyDescent="0.2">
      <c r="A66" s="14">
        <v>36</v>
      </c>
      <c r="B66" s="7"/>
      <c r="C66" s="7"/>
      <c r="D66" s="7"/>
      <c r="E66" s="7"/>
      <c r="F66" s="7"/>
      <c r="G66" s="13"/>
    </row>
    <row r="67" spans="1:7" s="1" customFormat="1" ht="19.95" customHeight="1" x14ac:dyDescent="0.2">
      <c r="A67" s="14">
        <v>37</v>
      </c>
      <c r="B67" s="7"/>
      <c r="C67" s="7"/>
      <c r="D67" s="7"/>
      <c r="E67" s="7"/>
      <c r="F67" s="7"/>
      <c r="G67" s="13"/>
    </row>
    <row r="68" spans="1:7" s="1" customFormat="1" ht="19.95" customHeight="1" x14ac:dyDescent="0.2">
      <c r="A68" s="14">
        <v>38</v>
      </c>
      <c r="B68" s="7"/>
      <c r="C68" s="7"/>
      <c r="D68" s="7"/>
      <c r="E68" s="7"/>
      <c r="F68" s="7"/>
      <c r="G68" s="13"/>
    </row>
    <row r="69" spans="1:7" s="1" customFormat="1" ht="19.95" customHeight="1" x14ac:dyDescent="0.2">
      <c r="A69" s="14">
        <v>39</v>
      </c>
      <c r="B69" s="7"/>
      <c r="C69" s="7"/>
      <c r="D69" s="7"/>
      <c r="E69" s="7"/>
      <c r="F69" s="7"/>
      <c r="G69" s="13"/>
    </row>
    <row r="70" spans="1:7" s="1" customFormat="1" ht="19.95" customHeight="1" x14ac:dyDescent="0.2">
      <c r="A70" s="14">
        <v>40</v>
      </c>
      <c r="B70" s="7"/>
      <c r="C70" s="7"/>
      <c r="D70" s="7"/>
      <c r="E70" s="7"/>
      <c r="F70" s="7"/>
      <c r="G70" s="13"/>
    </row>
    <row r="71" spans="1:7" s="1" customFormat="1" ht="19.95" customHeight="1" x14ac:dyDescent="0.2">
      <c r="A71" s="14">
        <v>41</v>
      </c>
      <c r="B71" s="7"/>
      <c r="C71" s="7"/>
      <c r="D71" s="7"/>
      <c r="E71" s="7"/>
      <c r="F71" s="7"/>
      <c r="G71" s="13"/>
    </row>
    <row r="72" spans="1:7" s="15" customFormat="1" ht="19.95" customHeight="1" x14ac:dyDescent="0.2">
      <c r="A72" s="14">
        <v>42</v>
      </c>
      <c r="B72" s="7"/>
      <c r="C72" s="7"/>
      <c r="D72" s="7"/>
      <c r="E72" s="7"/>
      <c r="F72" s="7"/>
      <c r="G72" s="13"/>
    </row>
    <row r="73" spans="1:7" s="15" customFormat="1" ht="19.95" customHeight="1" x14ac:dyDescent="0.2">
      <c r="A73" s="14">
        <v>43</v>
      </c>
      <c r="B73" s="7"/>
      <c r="C73" s="7"/>
      <c r="D73" s="7"/>
      <c r="E73" s="7"/>
      <c r="F73" s="7"/>
      <c r="G73" s="13"/>
    </row>
    <row r="74" spans="1:7" s="15" customFormat="1" ht="19.95" customHeight="1" x14ac:dyDescent="0.2">
      <c r="A74" s="14">
        <v>44</v>
      </c>
      <c r="B74" s="7"/>
      <c r="C74" s="7"/>
      <c r="D74" s="7"/>
      <c r="E74" s="7"/>
      <c r="F74" s="7"/>
      <c r="G74" s="13"/>
    </row>
    <row r="75" spans="1:7" ht="19.95" customHeight="1" x14ac:dyDescent="0.2">
      <c r="A75" s="14">
        <v>45</v>
      </c>
      <c r="B75" s="7"/>
      <c r="C75" s="7"/>
      <c r="D75" s="7"/>
      <c r="E75" s="7"/>
      <c r="F75" s="7"/>
      <c r="G75" s="13"/>
    </row>
    <row r="76" spans="1:7" ht="19.95" customHeight="1" x14ac:dyDescent="0.2">
      <c r="A76" s="14">
        <v>46</v>
      </c>
      <c r="B76" s="7"/>
      <c r="C76" s="7"/>
      <c r="D76" s="7"/>
      <c r="E76" s="7"/>
      <c r="F76" s="7"/>
      <c r="G76" s="13"/>
    </row>
    <row r="77" spans="1:7" ht="19.95" customHeight="1" x14ac:dyDescent="0.2">
      <c r="A77" s="14">
        <v>47</v>
      </c>
      <c r="B77" s="7"/>
      <c r="C77" s="7"/>
      <c r="D77" s="7"/>
      <c r="E77" s="7"/>
      <c r="F77" s="7"/>
      <c r="G77" s="13"/>
    </row>
    <row r="78" spans="1:7" ht="19.95" customHeight="1" x14ac:dyDescent="0.2">
      <c r="A78" s="14">
        <v>48</v>
      </c>
      <c r="B78" s="7"/>
      <c r="C78" s="7"/>
      <c r="D78" s="7"/>
      <c r="E78" s="7"/>
      <c r="F78" s="7"/>
      <c r="G78" s="13"/>
    </row>
    <row r="79" spans="1:7" ht="19.95" customHeight="1" x14ac:dyDescent="0.2">
      <c r="A79" s="14">
        <v>49</v>
      </c>
      <c r="B79" s="7"/>
      <c r="C79" s="7"/>
      <c r="D79" s="7"/>
      <c r="E79" s="7"/>
      <c r="F79" s="7"/>
      <c r="G79" s="13"/>
    </row>
    <row r="80" spans="1:7" ht="19.95" customHeight="1" x14ac:dyDescent="0.2">
      <c r="A80" s="14">
        <v>50</v>
      </c>
      <c r="B80" s="7"/>
      <c r="C80" s="7"/>
      <c r="D80" s="7"/>
      <c r="E80" s="7"/>
      <c r="F80" s="7"/>
      <c r="G80" s="13"/>
    </row>
    <row r="81" spans="1:7" ht="19.95" customHeight="1" x14ac:dyDescent="0.2">
      <c r="A81" s="14">
        <v>51</v>
      </c>
      <c r="B81" s="7"/>
      <c r="C81" s="7"/>
      <c r="D81" s="7"/>
      <c r="E81" s="7"/>
      <c r="F81" s="7"/>
      <c r="G81" s="13"/>
    </row>
    <row r="82" spans="1:7" ht="19.95" customHeight="1" x14ac:dyDescent="0.2">
      <c r="A82" s="14">
        <v>52</v>
      </c>
      <c r="B82" s="7"/>
      <c r="C82" s="7"/>
      <c r="D82" s="7"/>
      <c r="E82" s="7"/>
      <c r="F82" s="7"/>
      <c r="G82" s="13"/>
    </row>
    <row r="83" spans="1:7" ht="19.95" customHeight="1" x14ac:dyDescent="0.2">
      <c r="A83" s="14">
        <v>53</v>
      </c>
      <c r="B83" s="7"/>
      <c r="C83" s="7"/>
      <c r="D83" s="7"/>
      <c r="E83" s="7"/>
      <c r="F83" s="7"/>
      <c r="G83" s="13"/>
    </row>
    <row r="84" spans="1:7" ht="19.95" customHeight="1" x14ac:dyDescent="0.2">
      <c r="A84" s="14">
        <v>54</v>
      </c>
      <c r="B84" s="7"/>
      <c r="C84" s="7"/>
      <c r="D84" s="7"/>
      <c r="E84" s="7"/>
      <c r="F84" s="7"/>
      <c r="G84" s="13"/>
    </row>
    <row r="85" spans="1:7" ht="19.95" customHeight="1" x14ac:dyDescent="0.2">
      <c r="A85" s="14">
        <v>55</v>
      </c>
      <c r="B85" s="7"/>
      <c r="C85" s="7"/>
      <c r="D85" s="7"/>
      <c r="E85" s="7"/>
      <c r="F85" s="7"/>
      <c r="G85" s="13"/>
    </row>
    <row r="86" spans="1:7" ht="19.95" customHeight="1" x14ac:dyDescent="0.2">
      <c r="A86" s="14">
        <v>56</v>
      </c>
      <c r="B86" s="7"/>
      <c r="C86" s="7"/>
      <c r="D86" s="7"/>
      <c r="E86" s="7"/>
      <c r="F86" s="7"/>
      <c r="G86" s="13"/>
    </row>
    <row r="87" spans="1:7" ht="19.95" customHeight="1" x14ac:dyDescent="0.2">
      <c r="A87" s="14">
        <v>57</v>
      </c>
      <c r="B87" s="7"/>
      <c r="C87" s="7"/>
      <c r="D87" s="7"/>
      <c r="E87" s="7"/>
      <c r="F87" s="7"/>
      <c r="G87" s="13"/>
    </row>
    <row r="88" spans="1:7" ht="19.95" customHeight="1" x14ac:dyDescent="0.2">
      <c r="A88" s="14">
        <v>58</v>
      </c>
      <c r="B88" s="7"/>
      <c r="C88" s="7"/>
      <c r="D88" s="7"/>
      <c r="E88" s="7"/>
      <c r="F88" s="7"/>
      <c r="G88" s="13"/>
    </row>
    <row r="89" spans="1:7" ht="19.95" customHeight="1" x14ac:dyDescent="0.2">
      <c r="A89" s="14">
        <v>59</v>
      </c>
      <c r="B89" s="7"/>
      <c r="C89" s="7"/>
      <c r="D89" s="7"/>
      <c r="E89" s="7"/>
      <c r="F89" s="7"/>
      <c r="G89" s="13"/>
    </row>
    <row r="90" spans="1:7" ht="19.95" customHeight="1" x14ac:dyDescent="0.2">
      <c r="A90" s="14">
        <v>60</v>
      </c>
      <c r="B90" s="7"/>
      <c r="C90" s="7"/>
      <c r="D90" s="7"/>
      <c r="E90" s="7"/>
      <c r="F90" s="7"/>
      <c r="G90" s="13"/>
    </row>
    <row r="91" spans="1:7" ht="19.95" customHeight="1" x14ac:dyDescent="0.2">
      <c r="A91" s="14">
        <v>61</v>
      </c>
      <c r="B91" s="7"/>
      <c r="C91" s="7"/>
      <c r="D91" s="7"/>
      <c r="E91" s="7"/>
      <c r="F91" s="7"/>
      <c r="G91" s="13"/>
    </row>
    <row r="92" spans="1:7" ht="19.95" customHeight="1" x14ac:dyDescent="0.2">
      <c r="A92" s="14">
        <v>62</v>
      </c>
      <c r="B92" s="7"/>
      <c r="C92" s="7"/>
      <c r="D92" s="7"/>
      <c r="E92" s="7"/>
      <c r="F92" s="7"/>
      <c r="G92" s="13"/>
    </row>
    <row r="93" spans="1:7" ht="19.95" customHeight="1" x14ac:dyDescent="0.2">
      <c r="A93" s="14">
        <v>63</v>
      </c>
      <c r="B93" s="7"/>
      <c r="C93" s="7"/>
      <c r="D93" s="7"/>
      <c r="E93" s="7"/>
      <c r="F93" s="7"/>
      <c r="G93" s="13"/>
    </row>
    <row r="94" spans="1:7" ht="19.95" customHeight="1" x14ac:dyDescent="0.2">
      <c r="A94" s="14">
        <v>64</v>
      </c>
      <c r="B94" s="7"/>
      <c r="C94" s="7"/>
      <c r="D94" s="7"/>
      <c r="E94" s="7"/>
      <c r="F94" s="7"/>
      <c r="G94" s="13"/>
    </row>
    <row r="95" spans="1:7" ht="19.95" customHeight="1" x14ac:dyDescent="0.2">
      <c r="A95" s="14">
        <v>65</v>
      </c>
      <c r="B95" s="7"/>
      <c r="C95" s="7"/>
      <c r="D95" s="7"/>
      <c r="E95" s="7"/>
      <c r="F95" s="7"/>
      <c r="G95" s="13"/>
    </row>
    <row r="96" spans="1:7" ht="19.95" customHeight="1" x14ac:dyDescent="0.2">
      <c r="A96" s="14">
        <v>66</v>
      </c>
      <c r="B96" s="7"/>
      <c r="C96" s="7"/>
      <c r="D96" s="7"/>
      <c r="E96" s="7"/>
      <c r="F96" s="7"/>
      <c r="G96" s="13"/>
    </row>
    <row r="97" spans="1:7" ht="19.95" customHeight="1" x14ac:dyDescent="0.2">
      <c r="A97" s="14">
        <v>67</v>
      </c>
      <c r="B97" s="7"/>
      <c r="C97" s="7"/>
      <c r="D97" s="7"/>
      <c r="E97" s="7"/>
      <c r="F97" s="7"/>
      <c r="G97" s="13"/>
    </row>
    <row r="98" spans="1:7" ht="19.95" customHeight="1" x14ac:dyDescent="0.2">
      <c r="A98" s="14">
        <v>68</v>
      </c>
      <c r="B98" s="7"/>
      <c r="C98" s="7"/>
      <c r="D98" s="7"/>
      <c r="E98" s="7"/>
      <c r="F98" s="7"/>
      <c r="G98" s="13"/>
    </row>
    <row r="99" spans="1:7" ht="19.95" customHeight="1" x14ac:dyDescent="0.2">
      <c r="A99" s="14">
        <v>69</v>
      </c>
      <c r="B99" s="7"/>
      <c r="C99" s="7"/>
      <c r="D99" s="7"/>
      <c r="E99" s="7"/>
      <c r="F99" s="7"/>
      <c r="G99" s="13"/>
    </row>
    <row r="100" spans="1:7" ht="19.95" customHeight="1" x14ac:dyDescent="0.2">
      <c r="A100" s="14">
        <v>70</v>
      </c>
      <c r="B100" s="7"/>
      <c r="C100" s="7"/>
      <c r="D100" s="7"/>
      <c r="E100" s="7"/>
      <c r="F100" s="7"/>
      <c r="G100" s="13"/>
    </row>
    <row r="101" spans="1:7" ht="19.95" customHeight="1" x14ac:dyDescent="0.2">
      <c r="A101" s="14">
        <v>71</v>
      </c>
      <c r="B101" s="7"/>
      <c r="C101" s="7"/>
      <c r="D101" s="7"/>
      <c r="E101" s="7"/>
      <c r="F101" s="7"/>
      <c r="G101" s="13"/>
    </row>
    <row r="102" spans="1:7" ht="19.95" customHeight="1" x14ac:dyDescent="0.2">
      <c r="A102" s="14">
        <v>72</v>
      </c>
      <c r="B102" s="7"/>
      <c r="C102" s="7"/>
      <c r="D102" s="7"/>
      <c r="E102" s="7"/>
      <c r="F102" s="7"/>
      <c r="G102" s="13"/>
    </row>
    <row r="103" spans="1:7" ht="19.95" customHeight="1" x14ac:dyDescent="0.2">
      <c r="A103" s="14">
        <v>73</v>
      </c>
      <c r="B103" s="7"/>
      <c r="C103" s="7"/>
      <c r="D103" s="7"/>
      <c r="E103" s="7"/>
      <c r="F103" s="7"/>
      <c r="G103" s="13"/>
    </row>
    <row r="104" spans="1:7" ht="19.95" customHeight="1" x14ac:dyDescent="0.2">
      <c r="A104" s="14">
        <v>74</v>
      </c>
      <c r="B104" s="7"/>
      <c r="C104" s="7"/>
      <c r="D104" s="7"/>
      <c r="E104" s="7"/>
      <c r="F104" s="7"/>
      <c r="G104" s="13"/>
    </row>
    <row r="105" spans="1:7" ht="19.95" customHeight="1" x14ac:dyDescent="0.2">
      <c r="A105" s="14">
        <v>75</v>
      </c>
      <c r="B105" s="7"/>
      <c r="C105" s="7"/>
      <c r="D105" s="7"/>
      <c r="E105" s="7"/>
      <c r="F105" s="7"/>
      <c r="G105" s="13"/>
    </row>
    <row r="106" spans="1:7" ht="19.95" customHeight="1" x14ac:dyDescent="0.2">
      <c r="A106" s="14">
        <v>76</v>
      </c>
      <c r="B106" s="7"/>
      <c r="C106" s="7"/>
      <c r="D106" s="7"/>
      <c r="E106" s="7"/>
      <c r="F106" s="7"/>
      <c r="G106" s="13"/>
    </row>
    <row r="107" spans="1:7" ht="19.95" customHeight="1" x14ac:dyDescent="0.2">
      <c r="A107" s="14">
        <v>77</v>
      </c>
      <c r="B107" s="7"/>
      <c r="C107" s="7"/>
      <c r="D107" s="7"/>
      <c r="E107" s="7"/>
      <c r="F107" s="7"/>
      <c r="G107" s="13"/>
    </row>
    <row r="108" spans="1:7" ht="19.95" customHeight="1" x14ac:dyDescent="0.2">
      <c r="A108" s="14">
        <v>78</v>
      </c>
      <c r="B108" s="7"/>
      <c r="C108" s="7"/>
      <c r="D108" s="7"/>
      <c r="E108" s="7"/>
      <c r="F108" s="7"/>
      <c r="G108" s="13"/>
    </row>
    <row r="109" spans="1:7" ht="19.95" customHeight="1" x14ac:dyDescent="0.2">
      <c r="A109" s="14">
        <v>79</v>
      </c>
      <c r="B109" s="7"/>
      <c r="C109" s="7"/>
      <c r="D109" s="7"/>
      <c r="E109" s="7"/>
      <c r="F109" s="7"/>
      <c r="G109" s="13"/>
    </row>
    <row r="110" spans="1:7" ht="19.95" customHeight="1" x14ac:dyDescent="0.2">
      <c r="A110" s="14">
        <v>80</v>
      </c>
      <c r="B110" s="7"/>
      <c r="C110" s="7"/>
      <c r="D110" s="7"/>
      <c r="E110" s="7"/>
      <c r="F110" s="7"/>
      <c r="G110" s="13"/>
    </row>
    <row r="111" spans="1:7" ht="19.95" customHeight="1" x14ac:dyDescent="0.2">
      <c r="A111" s="14">
        <v>81</v>
      </c>
      <c r="B111" s="7"/>
      <c r="C111" s="7"/>
      <c r="D111" s="7"/>
      <c r="E111" s="7"/>
      <c r="F111" s="7"/>
      <c r="G111" s="13"/>
    </row>
    <row r="112" spans="1:7" ht="19.95" customHeight="1" x14ac:dyDescent="0.2">
      <c r="A112" s="14">
        <v>82</v>
      </c>
      <c r="B112" s="7"/>
      <c r="C112" s="7"/>
      <c r="D112" s="7"/>
      <c r="E112" s="7"/>
      <c r="F112" s="7"/>
      <c r="G112" s="13"/>
    </row>
    <row r="113" spans="1:7" ht="19.95" customHeight="1" x14ac:dyDescent="0.2">
      <c r="A113" s="14">
        <v>83</v>
      </c>
      <c r="B113" s="7"/>
      <c r="C113" s="7"/>
      <c r="D113" s="7"/>
      <c r="E113" s="7"/>
      <c r="F113" s="7"/>
      <c r="G113" s="13"/>
    </row>
    <row r="114" spans="1:7" ht="19.95" customHeight="1" x14ac:dyDescent="0.2">
      <c r="A114" s="14">
        <v>84</v>
      </c>
      <c r="B114" s="7"/>
      <c r="C114" s="7"/>
      <c r="D114" s="7"/>
      <c r="E114" s="7"/>
      <c r="F114" s="7"/>
      <c r="G114" s="13"/>
    </row>
    <row r="115" spans="1:7" ht="19.95" customHeight="1" x14ac:dyDescent="0.2">
      <c r="A115" s="14">
        <v>85</v>
      </c>
      <c r="B115" s="7"/>
      <c r="C115" s="7"/>
      <c r="D115" s="7"/>
      <c r="E115" s="7"/>
      <c r="F115" s="7"/>
      <c r="G115" s="13"/>
    </row>
    <row r="116" spans="1:7" ht="19.95" customHeight="1" x14ac:dyDescent="0.2">
      <c r="A116" s="14">
        <v>86</v>
      </c>
      <c r="B116" s="7"/>
      <c r="C116" s="7"/>
      <c r="D116" s="7"/>
      <c r="E116" s="7"/>
      <c r="F116" s="7"/>
      <c r="G116" s="13"/>
    </row>
    <row r="117" spans="1:7" ht="19.95" customHeight="1" x14ac:dyDescent="0.2">
      <c r="A117" s="14">
        <v>87</v>
      </c>
      <c r="B117" s="7"/>
      <c r="C117" s="7"/>
      <c r="D117" s="7"/>
      <c r="E117" s="7"/>
      <c r="F117" s="7"/>
      <c r="G117" s="13"/>
    </row>
    <row r="118" spans="1:7" ht="19.95" customHeight="1" x14ac:dyDescent="0.2">
      <c r="A118" s="14">
        <v>88</v>
      </c>
      <c r="B118" s="7"/>
      <c r="C118" s="7"/>
      <c r="D118" s="7"/>
      <c r="E118" s="7"/>
      <c r="F118" s="7"/>
      <c r="G118" s="13"/>
    </row>
    <row r="119" spans="1:7" ht="19.95" customHeight="1" x14ac:dyDescent="0.2">
      <c r="A119" s="14">
        <v>89</v>
      </c>
      <c r="B119" s="7"/>
      <c r="C119" s="7"/>
      <c r="D119" s="7"/>
      <c r="E119" s="7"/>
      <c r="F119" s="7"/>
      <c r="G119" s="13"/>
    </row>
    <row r="120" spans="1:7" ht="19.95" customHeight="1" x14ac:dyDescent="0.2">
      <c r="A120" s="14">
        <v>90</v>
      </c>
      <c r="B120" s="7"/>
      <c r="C120" s="7"/>
      <c r="D120" s="7"/>
      <c r="E120" s="7"/>
      <c r="F120" s="7"/>
      <c r="G120" s="13"/>
    </row>
    <row r="121" spans="1:7" ht="19.95" customHeight="1" x14ac:dyDescent="0.2">
      <c r="A121" s="14">
        <v>91</v>
      </c>
      <c r="B121" s="7"/>
      <c r="C121" s="7"/>
      <c r="D121" s="7"/>
      <c r="E121" s="7"/>
      <c r="F121" s="7"/>
      <c r="G121" s="13"/>
    </row>
    <row r="122" spans="1:7" ht="19.95" customHeight="1" x14ac:dyDescent="0.2">
      <c r="A122" s="14">
        <v>92</v>
      </c>
      <c r="B122" s="7"/>
      <c r="C122" s="7"/>
      <c r="D122" s="7"/>
      <c r="E122" s="7"/>
      <c r="F122" s="7"/>
      <c r="G122" s="13"/>
    </row>
    <row r="123" spans="1:7" ht="19.95" customHeight="1" x14ac:dyDescent="0.2">
      <c r="A123" s="14">
        <v>93</v>
      </c>
      <c r="B123" s="7"/>
      <c r="C123" s="7"/>
      <c r="D123" s="7"/>
      <c r="E123" s="7"/>
      <c r="F123" s="7"/>
      <c r="G123" s="13"/>
    </row>
    <row r="124" spans="1:7" ht="19.95" customHeight="1" x14ac:dyDescent="0.2">
      <c r="A124" s="14">
        <v>94</v>
      </c>
      <c r="B124" s="7"/>
      <c r="C124" s="7"/>
      <c r="D124" s="7"/>
      <c r="E124" s="7"/>
      <c r="F124" s="7"/>
      <c r="G124" s="13"/>
    </row>
    <row r="125" spans="1:7" ht="19.95" customHeight="1" x14ac:dyDescent="0.2">
      <c r="A125" s="14">
        <v>95</v>
      </c>
      <c r="B125" s="7"/>
      <c r="C125" s="7"/>
      <c r="D125" s="7"/>
      <c r="E125" s="7"/>
      <c r="F125" s="7"/>
      <c r="G125" s="13"/>
    </row>
    <row r="126" spans="1:7" ht="19.95" customHeight="1" x14ac:dyDescent="0.2">
      <c r="A126" s="14">
        <v>96</v>
      </c>
      <c r="B126" s="7"/>
      <c r="C126" s="7"/>
      <c r="D126" s="7"/>
      <c r="E126" s="7"/>
      <c r="F126" s="7"/>
      <c r="G126" s="13"/>
    </row>
    <row r="127" spans="1:7" ht="19.95" customHeight="1" x14ac:dyDescent="0.2">
      <c r="A127" s="14">
        <v>97</v>
      </c>
      <c r="B127" s="7"/>
      <c r="C127" s="7"/>
      <c r="D127" s="7"/>
      <c r="E127" s="7"/>
      <c r="F127" s="7"/>
      <c r="G127" s="13"/>
    </row>
    <row r="128" spans="1:7" ht="19.95" customHeight="1" x14ac:dyDescent="0.2">
      <c r="A128" s="14">
        <v>98</v>
      </c>
      <c r="B128" s="7"/>
      <c r="C128" s="7"/>
      <c r="D128" s="7"/>
      <c r="E128" s="7"/>
      <c r="F128" s="7"/>
      <c r="G128" s="13"/>
    </row>
    <row r="129" spans="1:7" ht="19.95" customHeight="1" x14ac:dyDescent="0.2">
      <c r="A129" s="14">
        <v>99</v>
      </c>
      <c r="B129" s="7"/>
      <c r="C129" s="7"/>
      <c r="D129" s="7"/>
      <c r="E129" s="7"/>
      <c r="F129" s="7"/>
      <c r="G129" s="13"/>
    </row>
    <row r="130" spans="1:7" ht="19.95" customHeight="1" x14ac:dyDescent="0.2">
      <c r="A130" s="14">
        <v>100</v>
      </c>
      <c r="B130" s="7"/>
      <c r="C130" s="7"/>
      <c r="D130" s="7"/>
      <c r="E130" s="7"/>
      <c r="F130" s="7"/>
      <c r="G130" s="13"/>
    </row>
    <row r="131" spans="1:7" ht="35.1" customHeight="1" x14ac:dyDescent="0.2">
      <c r="A131" s="16"/>
    </row>
    <row r="132" spans="1:7" ht="35.1" customHeight="1" x14ac:dyDescent="0.2">
      <c r="A132" s="16"/>
    </row>
    <row r="133" spans="1:7" ht="35.1" customHeight="1" x14ac:dyDescent="0.2">
      <c r="A133" s="16"/>
    </row>
    <row r="134" spans="1:7" ht="35.1" customHeight="1" x14ac:dyDescent="0.2">
      <c r="A134" s="16"/>
    </row>
    <row r="135" spans="1:7" ht="35.1" customHeight="1" x14ac:dyDescent="0.2">
      <c r="A135" s="16"/>
    </row>
    <row r="136" spans="1:7" ht="35.1" customHeight="1" x14ac:dyDescent="0.2">
      <c r="A136" s="16"/>
    </row>
  </sheetData>
  <mergeCells count="19">
    <mergeCell ref="C1:F1"/>
    <mergeCell ref="H2:P2"/>
    <mergeCell ref="H8:L9"/>
    <mergeCell ref="H10:L11"/>
    <mergeCell ref="C4:F4"/>
    <mergeCell ref="C6:E6"/>
    <mergeCell ref="C10:D10"/>
    <mergeCell ref="C11:E11"/>
    <mergeCell ref="H3:P3"/>
    <mergeCell ref="D27:E27"/>
    <mergeCell ref="C16:F16"/>
    <mergeCell ref="C18:F18"/>
    <mergeCell ref="C20:F20"/>
    <mergeCell ref="D26:E26"/>
    <mergeCell ref="D14:E14"/>
    <mergeCell ref="D12:E12"/>
    <mergeCell ref="D13:E13"/>
    <mergeCell ref="F26:F27"/>
    <mergeCell ref="G26:G27"/>
  </mergeCells>
  <phoneticPr fontId="6"/>
  <dataValidations disablePrompts="1" count="8">
    <dataValidation type="list" showInputMessage="1" showErrorMessage="1" sqref="C6:C7 D7:F7">
      <formula1>"　,新規登録,継続登録"</formula1>
    </dataValidation>
    <dataValidation type="list" showInputMessage="1" showErrorMessage="1" sqref="D31:D130">
      <formula1>"　,男,女"</formula1>
    </dataValidation>
    <dataValidation type="list" showInputMessage="1" showErrorMessage="1" sqref="E31:E130">
      <formula1>"　,在住,在勤,区外"</formula1>
    </dataValidation>
    <dataValidation type="custom" allowBlank="1" showInputMessage="1" showErrorMessage="1" error="半角のみ入力できます。" sqref="G31:G130">
      <formula1>G31=ASC(G31)</formula1>
    </dataValidation>
    <dataValidation type="custom" allowBlank="1" showInputMessage="1" showErrorMessage="1" sqref="A26">
      <formula1>COUNTIF(B26:B70,B22)&gt;2</formula1>
    </dataValidation>
    <dataValidation type="custom" allowBlank="1" showInputMessage="1" showErrorMessage="1" sqref="B29:B30">
      <formula1>COUNTIF(B29:B70,B25)&gt;2</formula1>
    </dataValidation>
    <dataValidation type="custom" allowBlank="1" showInputMessage="1" showErrorMessage="1" error="全角のみ入力できます。_x000a_スペースも全角のみとなります。" sqref="B31:C130">
      <formula1>B31=DBCS(B31)</formula1>
    </dataValidation>
    <dataValidation type="custom" allowBlank="1" showInputMessage="1" showErrorMessage="1" sqref="B28">
      <formula1>COUNTIF(B28:B70,B24)&gt;2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団体登録名簿 </vt:lpstr>
      <vt:lpstr>'団体登録名簿 '!Print_Area</vt:lpstr>
      <vt:lpstr>'団体登録名簿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2021-12-09T03:19:20Z</cp:lastPrinted>
  <dcterms:created xsi:type="dcterms:W3CDTF">2011-12-23T13:03:20Z</dcterms:created>
  <dcterms:modified xsi:type="dcterms:W3CDTF">2021-12-31T00:54:22Z</dcterms:modified>
</cp:coreProperties>
</file>